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giliberti\Desktop\RPCT\2023\Programma investimenti\Lavori\"/>
    </mc:Choice>
  </mc:AlternateContent>
  <xr:revisionPtr revIDLastSave="0" documentId="13_ncr:1_{C9E06AD7-BE56-479D-AD6A-7FB7CDFBB03C}" xr6:coauthVersionLast="47" xr6:coauthVersionMax="47" xr10:uidLastSave="{00000000-0000-0000-0000-000000000000}"/>
  <bookViews>
    <workbookView xWindow="2820" yWindow="45" windowWidth="25980" windowHeight="16155" xr2:uid="{00000000-000D-0000-FFFF-FFFF00000000}"/>
  </bookViews>
  <sheets>
    <sheet name="Scheda A" sheetId="2" r:id="rId1"/>
    <sheet name="Scheda B" sheetId="1" r:id="rId2"/>
    <sheet name="Scheda C" sheetId="3" r:id="rId3"/>
  </sheets>
  <definedNames>
    <definedName name="_xlnm.Print_Titles" localSheetId="0">'Scheda A'!$1:$8</definedName>
    <definedName name="_xlnm.Print_Titles" localSheetId="1">'Scheda B'!$1:$7</definedName>
    <definedName name="_xlnm.Print_Titles" localSheetId="2">'Scheda C'!$1:$6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P8" i="1"/>
  <c r="Q11" i="1"/>
  <c r="P10" i="1"/>
  <c r="P9" i="1"/>
  <c r="P11" i="1" l="1"/>
  <c r="D16" i="2"/>
  <c r="C16" i="2"/>
  <c r="E12" i="2"/>
  <c r="N11" i="1" l="1"/>
  <c r="L11" i="1" l="1"/>
  <c r="M11" i="1"/>
  <c r="B16" i="2"/>
  <c r="E15" i="2"/>
  <c r="E14" i="2"/>
  <c r="E13" i="2"/>
  <c r="E11" i="2"/>
  <c r="E10" i="2"/>
  <c r="E9" i="2"/>
  <c r="S11" i="1" l="1"/>
  <c r="E16" i="2"/>
</calcChain>
</file>

<file path=xl/sharedStrings.xml><?xml version="1.0" encoding="utf-8"?>
<sst xmlns="http://schemas.openxmlformats.org/spreadsheetml/2006/main" count="79" uniqueCount="63">
  <si>
    <t>Descrizione
dell'acquisto</t>
  </si>
  <si>
    <t>Livello di
priorità
1=massima
2=media
3=minima</t>
  </si>
  <si>
    <t>primo anno</t>
  </si>
  <si>
    <t>secondo anno</t>
  </si>
  <si>
    <t>SCHEDA A: QUADRO DELLE RISORSE NECESSARIE ALLA REALIZZAZIONE DEL PROGRAMMA</t>
  </si>
  <si>
    <t>TIPOLOGIA RISORSE</t>
  </si>
  <si>
    <t>risorse derivate da entrate aventi destinazione vincolata per legge</t>
  </si>
  <si>
    <t>risorse derivate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</si>
  <si>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</si>
  <si>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</si>
  <si>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</si>
  <si>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</t>
  </si>
  <si>
    <t>altro</t>
  </si>
  <si>
    <t>totale</t>
  </si>
  <si>
    <t>ARCO TEMPORALE DI VALIDITÀ DEL PROGRAMMA</t>
  </si>
  <si>
    <t>Disponibilità finanziaria (1)</t>
  </si>
  <si>
    <t>Primo anno</t>
  </si>
  <si>
    <t>Secondo anno</t>
  </si>
  <si>
    <t>Importo Totale (2)</t>
  </si>
  <si>
    <r>
      <t xml:space="preserve">CUI </t>
    </r>
    <r>
      <rPr>
        <sz val="11"/>
        <color theme="1"/>
        <rFont val="Calibri"/>
        <family val="2"/>
        <scheme val="minor"/>
      </rPr>
      <t>(1)</t>
    </r>
  </si>
  <si>
    <t>Codice Unico
Intervento -
CUI</t>
  </si>
  <si>
    <t>Importo acquisto</t>
  </si>
  <si>
    <t>Livello di priorità</t>
  </si>
  <si>
    <t>Motivo per il quale l'intervento non è riproposto (1)</t>
  </si>
  <si>
    <t>(1) breve descrizione dei motivi</t>
  </si>
  <si>
    <t>Note</t>
  </si>
  <si>
    <t>PROGRAMMA TRIENNALE DEI LAVORI 2023/2024/2025 DELLA SOCIETA' SISTEMI SALERNO - SERVIZI IDRICI S.P.A.</t>
  </si>
  <si>
    <t>Realizzazione/rifacimento nuovi tronchi fognaried oper d'arte</t>
  </si>
  <si>
    <t xml:space="preserve">Interventi di manutenzione straordinaria reti idirche </t>
  </si>
  <si>
    <t>Adeguamento uffici viale De Luca</t>
  </si>
  <si>
    <t>Terzo anno</t>
  </si>
  <si>
    <t>(1) La disponibilità finanziaria di ciascuna annualità è calcolata come somma delle informazioni elementari relative ai costi annuali di ciascun  intervento di cui alla scheda B.</t>
  </si>
  <si>
    <t>terzo anno</t>
  </si>
  <si>
    <t>(2) L'importo totale delle risorse necessarie alla realizzazione del programma triennale è calcolato come somma delle tre annualità</t>
  </si>
  <si>
    <t>03453020657202300001</t>
  </si>
  <si>
    <t>03453020657202300002</t>
  </si>
  <si>
    <t>03453020657202300003</t>
  </si>
  <si>
    <t>(1) Codice CUI =  cf amministrazione + prima annualità del primo programma nel quale l'intervento è stato inserito + progressivo di 5 cifre della prima annualità del primo proramma</t>
  </si>
  <si>
    <t>CUP</t>
  </si>
  <si>
    <t>_</t>
  </si>
  <si>
    <t>Responsabile del Procedimento</t>
  </si>
  <si>
    <t>Codice interno Amministrazione</t>
  </si>
  <si>
    <t>Annualità nella quale si prevede di dare avvio alla procedura di affidamento</t>
  </si>
  <si>
    <t>Lotto funzionale</t>
  </si>
  <si>
    <t>SI</t>
  </si>
  <si>
    <t xml:space="preserve">SI </t>
  </si>
  <si>
    <t>Lavoro complesso</t>
  </si>
  <si>
    <t>NO</t>
  </si>
  <si>
    <t>SCHEDA B: ELENCO DEGLI INTERVENTI DEL PROGRAMMA</t>
  </si>
  <si>
    <t>Codice ISTAT</t>
  </si>
  <si>
    <t>STIMA DEI COSTI DELL'INTERVENTO</t>
  </si>
  <si>
    <t>costi annualità successive</t>
  </si>
  <si>
    <t>importo complessivo</t>
  </si>
  <si>
    <t xml:space="preserve">valore immobili collegati all'intervento </t>
  </si>
  <si>
    <t>scadenza ultima utilizzo eventuale finanziamento</t>
  </si>
  <si>
    <t>Descrizione
dell'intervento</t>
  </si>
  <si>
    <t>Codice NUTS</t>
  </si>
  <si>
    <t>Intervento aggiunto o
variato a seguito di
modifica programma</t>
  </si>
  <si>
    <t>tipologia capitale privato</t>
  </si>
  <si>
    <t>apporto capitale privato</t>
  </si>
  <si>
    <t>065116</t>
  </si>
  <si>
    <t>SCHEDA C: ELENCO DEGLI INTERVENTI PRESENTI NELLA PRIMA ANNUALITA' DEL PRECEDENTE PROGRAMMA TRIENNALE E NON RIPROPOSTI E NON AVVIATI</t>
  </si>
  <si>
    <t>ITF35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</si>
</sst>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quotePrefix="1" applyBorder="1" applyAlignment="1">
      <alignment vertic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/>
    </xf>
    <xf numFmtId="43" fontId="1" fillId="0" borderId="2" xfId="1" applyFont="1" applyBorder="1" applyAlignment="1">
      <alignment horizontal="center" vertical="center"/>
    </xf>
    <xf numFmtId="43" fontId="0" fillId="0" borderId="1" xfId="1" applyFont="1" applyBorder="1"/>
    <xf numFmtId="43" fontId="1" fillId="0" borderId="1" xfId="1" applyFont="1" applyFill="1" applyBorder="1" applyAlignment="1">
      <alignment horizontal="center" vertical="center"/>
    </xf>
    <xf numFmtId="43" fontId="9" fillId="0" borderId="3" xfId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center" vertical="center"/>
    </xf>
    <xf numFmtId="43" fontId="1" fillId="0" borderId="0" xfId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10" xfId="0" applyBorder="1"/>
    <xf numFmtId="0" fontId="1" fillId="0" borderId="10" xfId="0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3105150</xdr:colOff>
      <xdr:row>0</xdr:row>
      <xdr:rowOff>0</xdr:rowOff>
    </xdr:from>
    <xdr:to>
      <xdr:col>0</xdr:col>
      <xdr:colOff>4219575</xdr:colOff>
      <xdr:row>0</xdr:row>
      <xdr:rowOff>571500</xdr:rowOff>
    </xdr:to>
    <xdr:pic>
      <xdr:nvPicPr>
        <xdr:cNvPr id="3" name="Immagine 2" descr="Immagine che contiene Carattere, Elementi grafici, logo, testo&#10;&#10;Descrizione generata automaticamente">
          <a:extLst>
            <a:ext uri="{FF2B5EF4-FFF2-40B4-BE49-F238E27FC236}">
              <a16:creationId xmlns:a16="http://schemas.microsoft.com/office/drawing/2014/main" id="{A728A3CA-A01A-4DB1-871A-82422EA16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0"/>
          <a:ext cx="11144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152400</xdr:colOff>
      <xdr:row>0</xdr:row>
      <xdr:rowOff>571500</xdr:rowOff>
    </xdr:to>
    <xdr:pic>
      <xdr:nvPicPr>
        <xdr:cNvPr id="3" name="Immagine 2" descr="Immagine che contiene Carattere, Elementi grafici, logo, testo&#10;&#10;Descrizione generata automaticamente">
          <a:extLst>
            <a:ext uri="{FF2B5EF4-FFF2-40B4-BE49-F238E27FC236}">
              <a16:creationId xmlns:a16="http://schemas.microsoft.com/office/drawing/2014/main" id="{4B236E94-DA8E-453F-81B5-DAF7FD74A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1130300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1628775</xdr:colOff>
      <xdr:row>0</xdr:row>
      <xdr:rowOff>57150</xdr:rowOff>
    </xdr:from>
    <xdr:to>
      <xdr:col>2</xdr:col>
      <xdr:colOff>1143001</xdr:colOff>
      <xdr:row>0</xdr:row>
      <xdr:rowOff>628650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13733FF-0556-061D-30B0-E60AB24CD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57150"/>
          <a:ext cx="1323976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3716-FA8B-4E62-97FB-B3F9A141EA75}">
  <dimension ref="A1:R23"/>
  <sheetViews>
    <sheetView tabSelected="1" zoomScaleNormal="100" workbookViewId="0">
      <selection activeCell="D13" sqref="D13"/>
    </sheetView>
  </sheetViews>
  <sheetFormatPr defaultRowHeight="15" x14ac:dyDescent="0.25"/>
  <cols>
    <col min="1" max="1" width="71.5703125" customWidth="1"/>
    <col min="2" max="3" width="15.85546875" customWidth="1"/>
    <col min="4" max="4" width="16.28515625" customWidth="1"/>
    <col min="5" max="5" width="17.28515625" bestFit="1" customWidth="1"/>
  </cols>
  <sheetData>
    <row r="1" spans="1:18" ht="45.75" customHeight="1" x14ac:dyDescent="0.25">
      <c r="A1" s="25"/>
      <c r="B1" s="25"/>
      <c r="C1" s="25"/>
      <c r="D1" s="25"/>
      <c r="E1" s="25"/>
    </row>
    <row r="2" spans="1:18" ht="39.75" customHeight="1" x14ac:dyDescent="0.4">
      <c r="A2" s="38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4" spans="1:18" ht="15.75" x14ac:dyDescent="0.25">
      <c r="A4" s="36" t="s">
        <v>4</v>
      </c>
      <c r="B4" s="37"/>
      <c r="C4" s="37"/>
      <c r="D4" s="37"/>
      <c r="E4" s="37"/>
    </row>
    <row r="6" spans="1:18" ht="24.75" customHeight="1" x14ac:dyDescent="0.25">
      <c r="A6" s="28" t="s">
        <v>5</v>
      </c>
      <c r="B6" s="32" t="s">
        <v>14</v>
      </c>
      <c r="C6" s="33"/>
      <c r="D6" s="34"/>
      <c r="E6" s="35"/>
    </row>
    <row r="7" spans="1:18" x14ac:dyDescent="0.25">
      <c r="A7" s="29"/>
      <c r="B7" s="31" t="s">
        <v>15</v>
      </c>
      <c r="C7" s="31"/>
      <c r="D7" s="31"/>
      <c r="E7" s="31" t="s">
        <v>18</v>
      </c>
    </row>
    <row r="8" spans="1:18" x14ac:dyDescent="0.25">
      <c r="A8" s="30"/>
      <c r="B8" s="4" t="s">
        <v>16</v>
      </c>
      <c r="C8" s="4" t="s">
        <v>17</v>
      </c>
      <c r="D8" s="4" t="s">
        <v>30</v>
      </c>
      <c r="E8" s="31"/>
    </row>
    <row r="9" spans="1:18" x14ac:dyDescent="0.25">
      <c r="A9" s="5" t="s">
        <v>6</v>
      </c>
      <c r="B9" s="16">
        <v>0</v>
      </c>
      <c r="C9" s="16">
        <v>0</v>
      </c>
      <c r="D9" s="16">
        <v>0</v>
      </c>
      <c r="E9" s="16">
        <f>(B9+D9)</f>
        <v>0</v>
      </c>
    </row>
    <row r="10" spans="1:18" x14ac:dyDescent="0.25">
      <c r="A10" s="5" t="s">
        <v>7</v>
      </c>
      <c r="B10" s="16">
        <v>0</v>
      </c>
      <c r="C10" s="16">
        <v>0</v>
      </c>
      <c r="D10" s="16">
        <v>0</v>
      </c>
      <c r="E10" s="16">
        <f t="shared" ref="E10:E16" si="0">(B10+D10)</f>
        <v>0</v>
      </c>
    </row>
    <row r="11" spans="1:18" x14ac:dyDescent="0.25">
      <c r="A11" s="5" t="s">
        <v>8</v>
      </c>
      <c r="B11" s="16">
        <v>0</v>
      </c>
      <c r="C11" s="16">
        <v>0</v>
      </c>
      <c r="D11" s="16">
        <v>0</v>
      </c>
      <c r="E11" s="16">
        <f t="shared" si="0"/>
        <v>0</v>
      </c>
    </row>
    <row r="12" spans="1:18" x14ac:dyDescent="0.25">
      <c r="A12" s="5" t="s">
        <v>9</v>
      </c>
      <c r="B12" s="16">
        <v>810000</v>
      </c>
      <c r="C12" s="16">
        <v>0</v>
      </c>
      <c r="D12" s="16">
        <v>0</v>
      </c>
      <c r="E12" s="16">
        <f t="shared" si="0"/>
        <v>810000</v>
      </c>
    </row>
    <row r="13" spans="1:18" ht="30" x14ac:dyDescent="0.25">
      <c r="A13" s="10" t="s">
        <v>10</v>
      </c>
      <c r="B13" s="16">
        <v>0</v>
      </c>
      <c r="C13" s="16">
        <v>0</v>
      </c>
      <c r="D13" s="16">
        <v>0</v>
      </c>
      <c r="E13" s="16">
        <f t="shared" si="0"/>
        <v>0</v>
      </c>
    </row>
    <row r="14" spans="1:18" x14ac:dyDescent="0.25">
      <c r="A14" s="5" t="s">
        <v>11</v>
      </c>
      <c r="B14" s="16">
        <v>0</v>
      </c>
      <c r="C14" s="16">
        <v>0</v>
      </c>
      <c r="D14" s="16">
        <v>0</v>
      </c>
      <c r="E14" s="16">
        <f t="shared" si="0"/>
        <v>0</v>
      </c>
    </row>
    <row r="15" spans="1:18" x14ac:dyDescent="0.25">
      <c r="A15" s="5" t="s">
        <v>12</v>
      </c>
      <c r="B15" s="16">
        <v>0</v>
      </c>
      <c r="C15" s="16">
        <v>0</v>
      </c>
      <c r="D15" s="16">
        <v>0</v>
      </c>
      <c r="E15" s="16">
        <f t="shared" si="0"/>
        <v>0</v>
      </c>
    </row>
    <row r="16" spans="1:18" x14ac:dyDescent="0.25">
      <c r="A16" s="9" t="s">
        <v>13</v>
      </c>
      <c r="B16" s="16">
        <f>(B9+B10+B11+B12+B13+B14+B15)</f>
        <v>810000</v>
      </c>
      <c r="C16" s="16">
        <f>(C9+C10+C11+C12+C13+C14+C15)</f>
        <v>0</v>
      </c>
      <c r="D16" s="16">
        <f>(D9+D10+D11+D12+D13+D14+D15)</f>
        <v>0</v>
      </c>
      <c r="E16" s="16">
        <f t="shared" si="0"/>
        <v>810000</v>
      </c>
    </row>
    <row r="21" spans="1:5" x14ac:dyDescent="0.25">
      <c r="A21" s="8" t="s">
        <v>25</v>
      </c>
    </row>
    <row r="22" spans="1:5" ht="28.5" customHeight="1" x14ac:dyDescent="0.25">
      <c r="A22" s="26" t="s">
        <v>31</v>
      </c>
      <c r="B22" s="27"/>
      <c r="C22" s="27"/>
      <c r="D22" s="27"/>
      <c r="E22" s="27"/>
    </row>
    <row r="23" spans="1:5" ht="18" customHeight="1" x14ac:dyDescent="0.25">
      <c r="A23" s="26" t="s">
        <v>33</v>
      </c>
      <c r="B23" s="27"/>
      <c r="C23" s="27"/>
      <c r="D23" s="27"/>
      <c r="E23" s="27"/>
    </row>
  </sheetData>
  <mergeCells count="9">
    <mergeCell ref="A1:E1"/>
    <mergeCell ref="A22:E22"/>
    <mergeCell ref="A23:E23"/>
    <mergeCell ref="A6:A8"/>
    <mergeCell ref="B7:D7"/>
    <mergeCell ref="E7:E8"/>
    <mergeCell ref="B6:E6"/>
    <mergeCell ref="A4:E4"/>
    <mergeCell ref="A2:R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&amp;LSCHEDA A&amp;Cpag.: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"/>
  <sheetViews>
    <sheetView zoomScale="75" zoomScaleNormal="75" workbookViewId="0">
      <selection activeCell="J19" sqref="J19"/>
    </sheetView>
  </sheetViews>
  <sheetFormatPr defaultRowHeight="15" x14ac:dyDescent="0.25"/>
  <cols>
    <col min="1" max="1" width="25" customWidth="1"/>
    <col min="2" max="2" width="16.28515625" customWidth="1"/>
    <col min="3" max="3" width="12.28515625" customWidth="1"/>
    <col min="4" max="4" width="15.5703125" customWidth="1"/>
    <col min="5" max="5" width="16.7109375" customWidth="1"/>
    <col min="6" max="6" width="12.5703125" customWidth="1"/>
    <col min="7" max="7" width="12.28515625" customWidth="1"/>
    <col min="8" max="9" width="12.5703125" customWidth="1"/>
    <col min="10" max="10" width="38" customWidth="1"/>
    <col min="11" max="11" width="18" customWidth="1"/>
    <col min="12" max="12" width="14.7109375" customWidth="1"/>
    <col min="13" max="13" width="16.28515625" customWidth="1"/>
    <col min="14" max="18" width="15.28515625" customWidth="1"/>
    <col min="19" max="19" width="13" customWidth="1"/>
    <col min="20" max="20" width="12" customWidth="1"/>
    <col min="21" max="21" width="15.7109375" customWidth="1"/>
  </cols>
  <sheetData>
    <row r="1" spans="1:21" ht="53.2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4" customHeight="1" x14ac:dyDescent="0.4">
      <c r="A2" s="38" t="s">
        <v>26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8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 x14ac:dyDescent="0.35">
      <c r="A4" s="43" t="s">
        <v>48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6" spans="1:21" ht="78" customHeight="1" x14ac:dyDescent="0.25">
      <c r="A6" s="28" t="s">
        <v>19</v>
      </c>
      <c r="B6" s="28" t="s">
        <v>41</v>
      </c>
      <c r="C6" s="28" t="s">
        <v>38</v>
      </c>
      <c r="D6" s="28" t="s">
        <v>42</v>
      </c>
      <c r="E6" s="40" t="s">
        <v>40</v>
      </c>
      <c r="F6" s="40" t="s">
        <v>43</v>
      </c>
      <c r="G6" s="40" t="s">
        <v>46</v>
      </c>
      <c r="H6" s="40" t="s">
        <v>49</v>
      </c>
      <c r="I6" s="40" t="s">
        <v>56</v>
      </c>
      <c r="J6" s="40" t="s">
        <v>55</v>
      </c>
      <c r="K6" s="40" t="s">
        <v>1</v>
      </c>
      <c r="L6" s="40" t="s">
        <v>50</v>
      </c>
      <c r="M6" s="40"/>
      <c r="N6" s="44"/>
      <c r="O6" s="44"/>
      <c r="P6" s="44"/>
      <c r="Q6" s="44"/>
      <c r="R6" s="44"/>
      <c r="S6" s="45"/>
      <c r="T6" s="24"/>
      <c r="U6" s="46" t="s">
        <v>57</v>
      </c>
    </row>
    <row r="7" spans="1:21" ht="62.25" customHeight="1" x14ac:dyDescent="0.25">
      <c r="A7" s="42"/>
      <c r="B7" s="42"/>
      <c r="C7" s="42"/>
      <c r="D7" s="42"/>
      <c r="E7" s="40"/>
      <c r="F7" s="40"/>
      <c r="G7" s="40"/>
      <c r="H7" s="40"/>
      <c r="I7" s="40"/>
      <c r="J7" s="40"/>
      <c r="K7" s="40"/>
      <c r="L7" s="11" t="s">
        <v>2</v>
      </c>
      <c r="M7" s="11" t="s">
        <v>3</v>
      </c>
      <c r="N7" s="11" t="s">
        <v>32</v>
      </c>
      <c r="O7" s="11" t="s">
        <v>51</v>
      </c>
      <c r="P7" s="11" t="s">
        <v>52</v>
      </c>
      <c r="Q7" s="11" t="s">
        <v>53</v>
      </c>
      <c r="R7" s="11" t="s">
        <v>54</v>
      </c>
      <c r="S7" s="19" t="s">
        <v>59</v>
      </c>
      <c r="T7" s="21" t="s">
        <v>58</v>
      </c>
      <c r="U7" s="40"/>
    </row>
    <row r="8" spans="1:21" ht="30.75" customHeight="1" x14ac:dyDescent="0.25">
      <c r="A8" s="7" t="s">
        <v>34</v>
      </c>
      <c r="B8" s="20">
        <v>1</v>
      </c>
      <c r="C8" s="20" t="s">
        <v>39</v>
      </c>
      <c r="D8" s="20">
        <v>2023</v>
      </c>
      <c r="E8" s="20" t="s">
        <v>39</v>
      </c>
      <c r="F8" s="20" t="s">
        <v>44</v>
      </c>
      <c r="G8" s="20" t="s">
        <v>47</v>
      </c>
      <c r="H8" s="20" t="s">
        <v>60</v>
      </c>
      <c r="I8" s="20" t="s">
        <v>62</v>
      </c>
      <c r="J8" s="1" t="s">
        <v>27</v>
      </c>
      <c r="K8" s="2">
        <v>2</v>
      </c>
      <c r="L8" s="18">
        <v>150000</v>
      </c>
      <c r="M8" s="18">
        <v>0</v>
      </c>
      <c r="N8" s="18">
        <v>0</v>
      </c>
      <c r="O8" s="18">
        <v>0</v>
      </c>
      <c r="P8" s="14">
        <f>(K8+L8+M8)</f>
        <v>150002</v>
      </c>
      <c r="Q8" s="14">
        <v>0</v>
      </c>
      <c r="R8" s="14">
        <v>0</v>
      </c>
      <c r="S8" s="22">
        <v>0</v>
      </c>
      <c r="T8" s="22">
        <v>0</v>
      </c>
      <c r="U8" s="22">
        <v>0</v>
      </c>
    </row>
    <row r="9" spans="1:21" ht="30" x14ac:dyDescent="0.25">
      <c r="A9" s="7" t="s">
        <v>35</v>
      </c>
      <c r="B9" s="20">
        <v>2</v>
      </c>
      <c r="C9" s="20" t="s">
        <v>39</v>
      </c>
      <c r="D9" s="20">
        <v>2023</v>
      </c>
      <c r="E9" s="20" t="s">
        <v>39</v>
      </c>
      <c r="F9" s="20" t="s">
        <v>45</v>
      </c>
      <c r="G9" s="20" t="s">
        <v>47</v>
      </c>
      <c r="H9" s="20" t="s">
        <v>60</v>
      </c>
      <c r="I9" s="20" t="s">
        <v>62</v>
      </c>
      <c r="J9" s="1" t="s">
        <v>28</v>
      </c>
      <c r="K9" s="2">
        <v>2</v>
      </c>
      <c r="L9" s="18">
        <v>200000</v>
      </c>
      <c r="M9" s="18">
        <v>0</v>
      </c>
      <c r="N9" s="18">
        <v>0</v>
      </c>
      <c r="O9" s="18">
        <v>0</v>
      </c>
      <c r="P9" s="14">
        <f>(K9+L9+M9)</f>
        <v>200002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</row>
    <row r="10" spans="1:21" ht="20.25" customHeight="1" thickBot="1" x14ac:dyDescent="0.3">
      <c r="A10" s="7" t="s">
        <v>36</v>
      </c>
      <c r="B10" s="20">
        <v>3</v>
      </c>
      <c r="C10" s="20" t="s">
        <v>39</v>
      </c>
      <c r="D10" s="20">
        <v>2023</v>
      </c>
      <c r="E10" s="20" t="s">
        <v>39</v>
      </c>
      <c r="F10" s="20" t="s">
        <v>44</v>
      </c>
      <c r="G10" s="20" t="s">
        <v>47</v>
      </c>
      <c r="H10" s="20" t="s">
        <v>60</v>
      </c>
      <c r="I10" s="20" t="s">
        <v>62</v>
      </c>
      <c r="J10" s="1" t="s">
        <v>29</v>
      </c>
      <c r="K10" s="2">
        <v>2</v>
      </c>
      <c r="L10" s="18">
        <v>460000</v>
      </c>
      <c r="M10" s="18">
        <v>0</v>
      </c>
      <c r="N10" s="18">
        <v>0</v>
      </c>
      <c r="O10" s="18">
        <v>0</v>
      </c>
      <c r="P10" s="17">
        <f>(K10+L10+M10)</f>
        <v>460002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</row>
    <row r="11" spans="1:21" ht="32.25" customHeight="1" thickTop="1" thickBo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15">
        <f t="shared" ref="L11:Q11" si="0">SUM(L8:L10)</f>
        <v>810000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810006</v>
      </c>
      <c r="Q11" s="15">
        <f t="shared" si="0"/>
        <v>0</v>
      </c>
      <c r="R11" s="23"/>
      <c r="S11" s="15">
        <f>SUM(S8:S10)</f>
        <v>0</v>
      </c>
    </row>
    <row r="12" spans="1:21" ht="30" customHeight="1" thickTop="1" x14ac:dyDescent="0.25"/>
    <row r="15" spans="1:21" x14ac:dyDescent="0.25">
      <c r="A15" s="8" t="s">
        <v>25</v>
      </c>
      <c r="B15" s="8"/>
    </row>
    <row r="16" spans="1:21" x14ac:dyDescent="0.25">
      <c r="A16" s="3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mergeCells count="16">
    <mergeCell ref="J6:J7"/>
    <mergeCell ref="K6:K7"/>
    <mergeCell ref="I6:I7"/>
    <mergeCell ref="A1:U1"/>
    <mergeCell ref="A6:A7"/>
    <mergeCell ref="A2:U2"/>
    <mergeCell ref="A4:U4"/>
    <mergeCell ref="L6:S6"/>
    <mergeCell ref="U6:U7"/>
    <mergeCell ref="C6:C7"/>
    <mergeCell ref="E6:E7"/>
    <mergeCell ref="F6:F7"/>
    <mergeCell ref="B6:B7"/>
    <mergeCell ref="D6:D7"/>
    <mergeCell ref="G6:G7"/>
    <mergeCell ref="H6:H7"/>
  </mergeCells>
  <pageMargins left="0.31496062992125984" right="0.31496062992125984" top="0.74803149606299213" bottom="0.74803149606299213" header="0.31496062992125984" footer="0.31496062992125984"/>
  <pageSetup paperSize="8" scale="66" orientation="landscape" r:id="rId1"/>
  <headerFooter>
    <oddFooter>&amp;LSCHEDA B&amp;Cpag.: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8FDB9-08E3-4B51-B9C0-74D849FD00DF}">
  <dimension ref="A1:Q14"/>
  <sheetViews>
    <sheetView workbookViewId="0">
      <selection activeCell="A7" sqref="A7:E8"/>
    </sheetView>
  </sheetViews>
  <sheetFormatPr defaultRowHeight="15" x14ac:dyDescent="0.25"/>
  <cols>
    <col min="1" max="1" width="30" customWidth="1"/>
    <col min="2" max="2" width="27.140625" customWidth="1"/>
    <col min="3" max="3" width="23.85546875" customWidth="1"/>
    <col min="4" max="4" width="18.28515625" customWidth="1"/>
    <col min="5" max="5" width="35" customWidth="1"/>
  </cols>
  <sheetData>
    <row r="1" spans="1:17" ht="51.75" customHeight="1" x14ac:dyDescent="0.25">
      <c r="A1" s="25"/>
      <c r="B1" s="25"/>
      <c r="C1" s="25"/>
      <c r="D1" s="25"/>
      <c r="E1" s="25"/>
    </row>
    <row r="2" spans="1:17" ht="39" customHeight="1" x14ac:dyDescent="0.4">
      <c r="A2" s="38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4" spans="1:17" ht="33" customHeight="1" x14ac:dyDescent="0.25">
      <c r="A4" s="48" t="s">
        <v>61</v>
      </c>
      <c r="B4" s="48"/>
      <c r="C4" s="48"/>
      <c r="D4" s="48"/>
      <c r="E4" s="48"/>
    </row>
    <row r="6" spans="1:17" ht="45" x14ac:dyDescent="0.25">
      <c r="A6" s="13" t="s">
        <v>20</v>
      </c>
      <c r="B6" s="13" t="s">
        <v>0</v>
      </c>
      <c r="C6" s="13" t="s">
        <v>21</v>
      </c>
      <c r="D6" s="13" t="s">
        <v>22</v>
      </c>
      <c r="E6" s="11" t="s">
        <v>23</v>
      </c>
    </row>
    <row r="7" spans="1:17" ht="35.25" customHeight="1" x14ac:dyDescent="0.25">
      <c r="A7" s="49"/>
      <c r="B7" s="49"/>
      <c r="C7" s="49"/>
      <c r="D7" s="49"/>
      <c r="E7" s="49"/>
    </row>
    <row r="8" spans="1:17" ht="30" customHeight="1" x14ac:dyDescent="0.25">
      <c r="A8" s="50"/>
      <c r="B8" s="50"/>
      <c r="C8" s="50"/>
      <c r="D8" s="50"/>
      <c r="E8" s="50"/>
    </row>
    <row r="12" spans="1:17" x14ac:dyDescent="0.25">
      <c r="A12" s="8" t="s">
        <v>25</v>
      </c>
    </row>
    <row r="13" spans="1:17" x14ac:dyDescent="0.25">
      <c r="A13" s="26" t="s">
        <v>24</v>
      </c>
      <c r="B13" s="26"/>
      <c r="C13" s="26"/>
      <c r="D13" s="26"/>
      <c r="E13" s="26"/>
    </row>
    <row r="14" spans="1:17" x14ac:dyDescent="0.25">
      <c r="A14" s="47"/>
      <c r="B14" s="47"/>
      <c r="C14" s="47"/>
      <c r="D14" s="47"/>
      <c r="E14" s="47"/>
    </row>
  </sheetData>
  <mergeCells count="5">
    <mergeCell ref="A13:E13"/>
    <mergeCell ref="A14:E14"/>
    <mergeCell ref="A1:E1"/>
    <mergeCell ref="A4:E4"/>
    <mergeCell ref="A2:Q2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&amp;LSCHEDA C&amp;Cpag.: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 A</vt:lpstr>
      <vt:lpstr>Scheda B</vt:lpstr>
      <vt:lpstr>Scheda C</vt:lpstr>
      <vt:lpstr>'Scheda A'!Titoli_stampa</vt:lpstr>
      <vt:lpstr>'Scheda B'!Titoli_stampa</vt:lpstr>
      <vt:lpstr>'Scheda C'!Titoli_stampa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Brunella Noceti</dc:creator>
  <cp:lastModifiedBy>Leonardo Giliberti</cp:lastModifiedBy>
  <cp:lastPrinted>2023-11-22T14:03:26Z</cp:lastPrinted>
  <dcterms:created xsi:type="dcterms:W3CDTF">2015-06-05T18:19:34Z</dcterms:created>
  <dcterms:modified xsi:type="dcterms:W3CDTF">2023-11-30T08:37:26Z</dcterms:modified>
</cp:coreProperties>
</file>